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ormación LDF\"/>
    </mc:Choice>
  </mc:AlternateContent>
  <xr:revisionPtr revIDLastSave="0" documentId="13_ncr:1_{5C5EA9AD-E59D-4462-BDEE-4F78EFA93285}" xr6:coauthVersionLast="45" xr6:coauthVersionMax="45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E33" i="1" l="1"/>
  <c r="H3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<sst xmlns="http://schemas.openxmlformats.org/spreadsheetml/2006/main" count="60" uniqueCount="39">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</sst>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topLeftCell="A16" zoomScale="90" zoomScaleNormal="90" workbookViewId="0">
      <selection activeCell="K56" sqref="K56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2256086697.2399998</v>
      </c>
      <c r="D9" s="12">
        <f>SUM(D10:D30)</f>
        <v>562493466.13000011</v>
      </c>
      <c r="E9" s="19">
        <f>SUM(C9:D9)</f>
        <v>2818580163.3699999</v>
      </c>
      <c r="F9" s="12">
        <f>SUM(F10:F30)</f>
        <v>2390330609.6599994</v>
      </c>
      <c r="G9" s="12">
        <f>SUM(G10:G30)</f>
        <v>2150090079.1900001</v>
      </c>
      <c r="H9" s="19">
        <f>SUM(E9-F9)</f>
        <v>428249553.71000051</v>
      </c>
    </row>
    <row r="10" spans="2:9" x14ac:dyDescent="0.2">
      <c r="B10" s="7" t="s">
        <v>16</v>
      </c>
      <c r="C10" s="8">
        <v>35461401.149999999</v>
      </c>
      <c r="D10" s="8">
        <v>3086609.2499999981</v>
      </c>
      <c r="E10" s="8">
        <f>SUM(C10:D10)</f>
        <v>38548010.399999999</v>
      </c>
      <c r="F10" s="8">
        <v>38333867.240000002</v>
      </c>
      <c r="G10" s="8">
        <v>38227469.460000001</v>
      </c>
      <c r="H10" s="8">
        <f>SUM(E10-F10)</f>
        <v>214143.15999999642</v>
      </c>
    </row>
    <row r="11" spans="2:9" x14ac:dyDescent="0.2">
      <c r="B11" s="7" t="s">
        <v>17</v>
      </c>
      <c r="C11" s="8">
        <v>11229333.300000001</v>
      </c>
      <c r="D11" s="8">
        <v>-1365858.8499999996</v>
      </c>
      <c r="E11" s="8">
        <f t="shared" ref="E11:E23" si="0">SUM(C11:D11)</f>
        <v>9863474.4500000011</v>
      </c>
      <c r="F11" s="8">
        <v>9116051.4299999997</v>
      </c>
      <c r="G11" s="8">
        <v>9065100.5700000003</v>
      </c>
      <c r="H11" s="8">
        <f t="shared" ref="H11:H23" si="1">SUM(E11-F11)</f>
        <v>747423.02000000142</v>
      </c>
    </row>
    <row r="12" spans="2:9" x14ac:dyDescent="0.2">
      <c r="B12" s="7" t="s">
        <v>18</v>
      </c>
      <c r="C12" s="8">
        <v>12995691.109999999</v>
      </c>
      <c r="D12" s="8">
        <v>-232631.92000000179</v>
      </c>
      <c r="E12" s="8">
        <f t="shared" si="0"/>
        <v>12763059.189999998</v>
      </c>
      <c r="F12" s="8">
        <v>12527127.140000001</v>
      </c>
      <c r="G12" s="8">
        <v>12291607.640000001</v>
      </c>
      <c r="H12" s="8">
        <f t="shared" si="1"/>
        <v>235932.04999999702</v>
      </c>
    </row>
    <row r="13" spans="2:9" x14ac:dyDescent="0.2">
      <c r="B13" s="7" t="s">
        <v>19</v>
      </c>
      <c r="C13" s="8">
        <v>35225699.289999999</v>
      </c>
      <c r="D13" s="8">
        <v>46849576.210000008</v>
      </c>
      <c r="E13" s="8">
        <f t="shared" si="0"/>
        <v>82075275.5</v>
      </c>
      <c r="F13" s="8">
        <v>76766733.629999995</v>
      </c>
      <c r="G13" s="8">
        <v>48535411.82</v>
      </c>
      <c r="H13" s="8">
        <f t="shared" si="1"/>
        <v>5308541.8700000048</v>
      </c>
    </row>
    <row r="14" spans="2:9" x14ac:dyDescent="0.2">
      <c r="B14" s="7" t="s">
        <v>20</v>
      </c>
      <c r="C14" s="8">
        <v>49570772.18</v>
      </c>
      <c r="D14" s="8">
        <v>59953538.669999987</v>
      </c>
      <c r="E14" s="8">
        <f t="shared" si="0"/>
        <v>109524310.84999999</v>
      </c>
      <c r="F14" s="8">
        <v>60563432.140000001</v>
      </c>
      <c r="G14" s="8">
        <v>60263230.219999999</v>
      </c>
      <c r="H14" s="8">
        <f t="shared" si="1"/>
        <v>48960878.709999993</v>
      </c>
    </row>
    <row r="15" spans="2:9" x14ac:dyDescent="0.2">
      <c r="B15" s="7" t="s">
        <v>21</v>
      </c>
      <c r="C15" s="8">
        <v>57593398.920000002</v>
      </c>
      <c r="D15" s="8">
        <v>9731574.3900000006</v>
      </c>
      <c r="E15" s="8">
        <f t="shared" si="0"/>
        <v>67324973.310000002</v>
      </c>
      <c r="F15" s="8">
        <v>60780809.920000002</v>
      </c>
      <c r="G15" s="8">
        <v>60223496.82</v>
      </c>
      <c r="H15" s="8">
        <f t="shared" si="1"/>
        <v>6544163.3900000006</v>
      </c>
    </row>
    <row r="16" spans="2:9" x14ac:dyDescent="0.2">
      <c r="B16" s="7" t="s">
        <v>22</v>
      </c>
      <c r="C16" s="8">
        <v>241703064.83000001</v>
      </c>
      <c r="D16" s="8">
        <v>98796703.24000001</v>
      </c>
      <c r="E16" s="8">
        <f t="shared" si="0"/>
        <v>340499768.07000005</v>
      </c>
      <c r="F16" s="8">
        <v>190267165.97</v>
      </c>
      <c r="G16" s="8">
        <v>157069874.71000001</v>
      </c>
      <c r="H16" s="8">
        <f t="shared" si="1"/>
        <v>150232602.10000005</v>
      </c>
    </row>
    <row r="17" spans="2:8" x14ac:dyDescent="0.2">
      <c r="B17" s="7" t="s">
        <v>23</v>
      </c>
      <c r="C17" s="8">
        <v>43524106.25</v>
      </c>
      <c r="D17" s="8">
        <v>-3437296</v>
      </c>
      <c r="E17" s="8">
        <f t="shared" si="0"/>
        <v>40086810.25</v>
      </c>
      <c r="F17" s="8">
        <v>36926367.450000003</v>
      </c>
      <c r="G17" s="8">
        <v>31326370.620000001</v>
      </c>
      <c r="H17" s="8">
        <f t="shared" si="1"/>
        <v>3160442.799999997</v>
      </c>
    </row>
    <row r="18" spans="2:8" x14ac:dyDescent="0.2">
      <c r="B18" s="7" t="s">
        <v>24</v>
      </c>
      <c r="C18" s="8">
        <v>131469176.55</v>
      </c>
      <c r="D18" s="8">
        <v>13089123.659999996</v>
      </c>
      <c r="E18" s="8">
        <f t="shared" si="0"/>
        <v>144558300.20999998</v>
      </c>
      <c r="F18" s="8">
        <v>135555375.25</v>
      </c>
      <c r="G18" s="8">
        <v>133925745.53</v>
      </c>
      <c r="H18" s="8">
        <f t="shared" si="1"/>
        <v>9002924.9599999785</v>
      </c>
    </row>
    <row r="19" spans="2:8" x14ac:dyDescent="0.2">
      <c r="B19" s="7" t="s">
        <v>25</v>
      </c>
      <c r="C19" s="8">
        <v>430728947.79000002</v>
      </c>
      <c r="D19" s="8">
        <v>165819781.14999998</v>
      </c>
      <c r="E19" s="8">
        <f t="shared" si="0"/>
        <v>596548728.94000006</v>
      </c>
      <c r="F19" s="8">
        <v>550457126.55999994</v>
      </c>
      <c r="G19" s="8">
        <v>515556148.63999999</v>
      </c>
      <c r="H19" s="8">
        <f t="shared" si="1"/>
        <v>46091602.380000114</v>
      </c>
    </row>
    <row r="20" spans="2:8" ht="15" customHeight="1" x14ac:dyDescent="0.2">
      <c r="B20" s="7" t="s">
        <v>26</v>
      </c>
      <c r="C20" s="8">
        <v>86674334.840000004</v>
      </c>
      <c r="D20" s="8">
        <v>142027930.64000005</v>
      </c>
      <c r="E20" s="8">
        <f t="shared" si="0"/>
        <v>228702265.48000005</v>
      </c>
      <c r="F20" s="8">
        <v>182520014.78</v>
      </c>
      <c r="G20" s="8">
        <v>177447053.16999999</v>
      </c>
      <c r="H20" s="8">
        <f t="shared" si="1"/>
        <v>46182250.700000048</v>
      </c>
    </row>
    <row r="21" spans="2:8" x14ac:dyDescent="0.2">
      <c r="B21" s="7" t="s">
        <v>27</v>
      </c>
      <c r="C21" s="8">
        <v>150111535.19999999</v>
      </c>
      <c r="D21" s="8">
        <v>36268852.419999987</v>
      </c>
      <c r="E21" s="8">
        <f t="shared" si="0"/>
        <v>186380387.61999997</v>
      </c>
      <c r="F21" s="8">
        <v>149021325.13</v>
      </c>
      <c r="G21" s="8">
        <v>148207304.24000001</v>
      </c>
      <c r="H21" s="8">
        <f t="shared" si="1"/>
        <v>37359062.48999998</v>
      </c>
    </row>
    <row r="22" spans="2:8" x14ac:dyDescent="0.2">
      <c r="B22" s="7" t="s">
        <v>28</v>
      </c>
      <c r="C22" s="8">
        <v>221475486.77000001</v>
      </c>
      <c r="D22" s="8">
        <v>-49845410</v>
      </c>
      <c r="E22" s="8">
        <f t="shared" si="0"/>
        <v>171630076.77000001</v>
      </c>
      <c r="F22" s="8">
        <v>170860565.38999999</v>
      </c>
      <c r="G22" s="8">
        <v>166413303.34999999</v>
      </c>
      <c r="H22" s="8">
        <f t="shared" si="1"/>
        <v>769511.38000002503</v>
      </c>
    </row>
    <row r="23" spans="2:8" x14ac:dyDescent="0.2">
      <c r="B23" s="7" t="s">
        <v>29</v>
      </c>
      <c r="C23" s="8">
        <v>119136688.89</v>
      </c>
      <c r="D23" s="8">
        <v>-92106443.539999992</v>
      </c>
      <c r="E23" s="8">
        <f t="shared" si="0"/>
        <v>27030245.350000009</v>
      </c>
      <c r="F23" s="8">
        <v>16209759.52</v>
      </c>
      <c r="G23" s="8">
        <v>16159998.939999999</v>
      </c>
      <c r="H23" s="8">
        <f t="shared" si="1"/>
        <v>10820485.830000009</v>
      </c>
    </row>
    <row r="24" spans="2:8" x14ac:dyDescent="0.2">
      <c r="B24" s="7" t="s">
        <v>30</v>
      </c>
      <c r="C24" s="8">
        <v>39927204.310000002</v>
      </c>
      <c r="D24" s="8">
        <v>25216482.560000002</v>
      </c>
      <c r="E24" s="8">
        <f t="shared" ref="E24:E30" si="2">SUM(C24:D24)</f>
        <v>65143686.870000005</v>
      </c>
      <c r="F24" s="8">
        <v>40463198</v>
      </c>
      <c r="G24" s="8">
        <v>39840089.479999997</v>
      </c>
      <c r="H24" s="8">
        <f t="shared" ref="H24:H30" si="3">SUM(E24-F24)</f>
        <v>24680488.870000005</v>
      </c>
    </row>
    <row r="25" spans="2:8" x14ac:dyDescent="0.2">
      <c r="B25" s="7" t="s">
        <v>31</v>
      </c>
      <c r="C25" s="8">
        <v>221893671.46000001</v>
      </c>
      <c r="D25" s="8">
        <v>64029776.770000011</v>
      </c>
      <c r="E25" s="8">
        <f t="shared" si="2"/>
        <v>285923448.23000002</v>
      </c>
      <c r="F25" s="8">
        <v>255500674.19</v>
      </c>
      <c r="G25" s="8">
        <v>135499898.09</v>
      </c>
      <c r="H25" s="8">
        <f t="shared" si="3"/>
        <v>30422774.040000021</v>
      </c>
    </row>
    <row r="26" spans="2:8" x14ac:dyDescent="0.2">
      <c r="B26" s="7" t="s">
        <v>32</v>
      </c>
      <c r="C26" s="8">
        <v>3413884.37</v>
      </c>
      <c r="D26" s="8">
        <v>-915776.96</v>
      </c>
      <c r="E26" s="8">
        <f t="shared" si="2"/>
        <v>2498107.41</v>
      </c>
      <c r="F26" s="8">
        <v>2489922.2599999998</v>
      </c>
      <c r="G26" s="8">
        <v>2447309.94</v>
      </c>
      <c r="H26" s="8">
        <f t="shared" si="3"/>
        <v>8185.1500000003725</v>
      </c>
    </row>
    <row r="27" spans="2:8" x14ac:dyDescent="0.2">
      <c r="B27" s="7" t="s">
        <v>33</v>
      </c>
      <c r="C27" s="8">
        <v>12858091.529999999</v>
      </c>
      <c r="D27" s="8">
        <v>-1510180.5700000003</v>
      </c>
      <c r="E27" s="8">
        <f t="shared" si="2"/>
        <v>11347910.959999999</v>
      </c>
      <c r="F27" s="8">
        <v>9334370.3200000003</v>
      </c>
      <c r="G27" s="8">
        <v>8977511.2200000007</v>
      </c>
      <c r="H27" s="8">
        <f t="shared" si="3"/>
        <v>2013540.6399999987</v>
      </c>
    </row>
    <row r="28" spans="2:8" x14ac:dyDescent="0.2">
      <c r="B28" s="7" t="s">
        <v>34</v>
      </c>
      <c r="C28" s="8">
        <v>9886403.4600000009</v>
      </c>
      <c r="D28" s="8">
        <v>-445009.31000000052</v>
      </c>
      <c r="E28" s="8">
        <f t="shared" si="2"/>
        <v>9441394.1500000004</v>
      </c>
      <c r="F28" s="8">
        <v>9372249.0299999993</v>
      </c>
      <c r="G28" s="8">
        <v>9347705.75</v>
      </c>
      <c r="H28" s="8">
        <f t="shared" si="3"/>
        <v>69145.120000001043</v>
      </c>
    </row>
    <row r="29" spans="2:8" x14ac:dyDescent="0.2">
      <c r="B29" s="7" t="s">
        <v>35</v>
      </c>
      <c r="C29" s="8">
        <v>336775906.25</v>
      </c>
      <c r="D29" s="8">
        <v>47848231.349999994</v>
      </c>
      <c r="E29" s="8">
        <f t="shared" si="2"/>
        <v>384624137.60000002</v>
      </c>
      <c r="F29" s="8">
        <v>379218321.64999998</v>
      </c>
      <c r="G29" s="8">
        <v>375271703.44</v>
      </c>
      <c r="H29" s="8">
        <f t="shared" si="3"/>
        <v>5405815.9500000477</v>
      </c>
    </row>
    <row r="30" spans="2:8" x14ac:dyDescent="0.2">
      <c r="B30" s="7" t="s">
        <v>36</v>
      </c>
      <c r="C30" s="8">
        <v>4431898.79</v>
      </c>
      <c r="D30" s="8">
        <v>-366107.03000000026</v>
      </c>
      <c r="E30" s="8">
        <f t="shared" si="2"/>
        <v>4065791.76</v>
      </c>
      <c r="F30" s="8">
        <v>4046152.66</v>
      </c>
      <c r="G30" s="8">
        <v>3993745.54</v>
      </c>
      <c r="H30" s="8">
        <f t="shared" si="3"/>
        <v>19639.099999999627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682262402.90999997</v>
      </c>
      <c r="D32" s="13">
        <f t="shared" ref="D32:G32" si="4">SUM(D33:D53)</f>
        <v>316465690.02999997</v>
      </c>
      <c r="E32" s="20">
        <f t="shared" ref="E32:E53" si="5">SUM(C32:D32)</f>
        <v>998728092.93999994</v>
      </c>
      <c r="F32" s="13">
        <f t="shared" si="4"/>
        <v>659583791.65999997</v>
      </c>
      <c r="G32" s="13">
        <f t="shared" si="4"/>
        <v>638950318.76999998</v>
      </c>
      <c r="H32" s="20">
        <f t="shared" ref="H32:H53" si="6">SUM(E32-F32)</f>
        <v>339144301.27999997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5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3500000</v>
      </c>
      <c r="D36" s="8">
        <v>500000</v>
      </c>
      <c r="E36" s="8">
        <f t="shared" si="5"/>
        <v>4000000</v>
      </c>
      <c r="F36" s="8">
        <v>3000000</v>
      </c>
      <c r="G36" s="8">
        <v>2000000</v>
      </c>
      <c r="H36" s="8">
        <f t="shared" si="6"/>
        <v>1000000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5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5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161507614</v>
      </c>
      <c r="D39" s="8">
        <v>147040231</v>
      </c>
      <c r="E39" s="8">
        <f t="shared" si="5"/>
        <v>308547845</v>
      </c>
      <c r="F39" s="8">
        <v>208320302.28</v>
      </c>
      <c r="G39" s="8">
        <v>199087312.31999999</v>
      </c>
      <c r="H39" s="8">
        <f t="shared" si="6"/>
        <v>100227542.72</v>
      </c>
    </row>
    <row r="40" spans="2:8" x14ac:dyDescent="0.2">
      <c r="B40" s="7" t="s">
        <v>23</v>
      </c>
      <c r="C40" s="8">
        <v>1250000</v>
      </c>
      <c r="D40" s="8">
        <v>-625000</v>
      </c>
      <c r="E40" s="8">
        <f t="shared" si="5"/>
        <v>625000</v>
      </c>
      <c r="F40" s="8">
        <v>599249.14</v>
      </c>
      <c r="G40" s="8">
        <v>599249.14</v>
      </c>
      <c r="H40" s="8">
        <f t="shared" si="6"/>
        <v>25750.859999999986</v>
      </c>
    </row>
    <row r="41" spans="2:8" x14ac:dyDescent="0.2">
      <c r="B41" s="7" t="s">
        <v>24</v>
      </c>
      <c r="C41" s="8">
        <v>91370066.079999998</v>
      </c>
      <c r="D41" s="8">
        <v>38327355.360000014</v>
      </c>
      <c r="E41" s="8">
        <f t="shared" si="5"/>
        <v>129697421.44000001</v>
      </c>
      <c r="F41" s="8">
        <v>93185757.790000007</v>
      </c>
      <c r="G41" s="8">
        <v>89382169.200000003</v>
      </c>
      <c r="H41" s="8">
        <f t="shared" si="6"/>
        <v>36511663.650000006</v>
      </c>
    </row>
    <row r="42" spans="2:8" x14ac:dyDescent="0.2">
      <c r="B42" s="7" t="s">
        <v>25</v>
      </c>
      <c r="C42" s="8">
        <v>146683960.43000001</v>
      </c>
      <c r="D42" s="8">
        <v>121703724.91999999</v>
      </c>
      <c r="E42" s="8">
        <f t="shared" si="5"/>
        <v>268387685.34999999</v>
      </c>
      <c r="F42" s="8">
        <v>167695269.86000001</v>
      </c>
      <c r="G42" s="8">
        <v>163106947.52000001</v>
      </c>
      <c r="H42" s="8">
        <f t="shared" si="6"/>
        <v>100692415.48999998</v>
      </c>
    </row>
    <row r="43" spans="2:8" ht="15.75" customHeight="1" x14ac:dyDescent="0.2">
      <c r="B43" s="7" t="s">
        <v>26</v>
      </c>
      <c r="C43" s="8">
        <v>74608730.219999999</v>
      </c>
      <c r="D43" s="8">
        <v>-32713989.319999993</v>
      </c>
      <c r="E43" s="8">
        <f t="shared" si="5"/>
        <v>41894740.900000006</v>
      </c>
      <c r="F43" s="8">
        <v>21304125.23</v>
      </c>
      <c r="G43" s="8">
        <v>19747553.420000002</v>
      </c>
      <c r="H43" s="8">
        <f t="shared" si="6"/>
        <v>20590615.670000006</v>
      </c>
    </row>
    <row r="44" spans="2:8" x14ac:dyDescent="0.2">
      <c r="B44" s="7" t="s">
        <v>27</v>
      </c>
      <c r="C44" s="8">
        <v>122614009.06</v>
      </c>
      <c r="D44" s="8">
        <v>3935435.3699999973</v>
      </c>
      <c r="E44" s="8">
        <f t="shared" si="5"/>
        <v>126549444.43000001</v>
      </c>
      <c r="F44" s="8">
        <v>101142651.48999999</v>
      </c>
      <c r="G44" s="8">
        <v>101142651.48999999</v>
      </c>
      <c r="H44" s="8">
        <f t="shared" si="6"/>
        <v>25406792.940000013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5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5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26138708</v>
      </c>
      <c r="D47" s="8">
        <v>4257033.82</v>
      </c>
      <c r="E47" s="8">
        <f t="shared" si="5"/>
        <v>30395741.82</v>
      </c>
      <c r="F47" s="8">
        <v>9443836.2600000016</v>
      </c>
      <c r="G47" s="8">
        <v>9315088.9600000009</v>
      </c>
      <c r="H47" s="8">
        <f t="shared" si="6"/>
        <v>20951905.559999999</v>
      </c>
    </row>
    <row r="48" spans="2:8" x14ac:dyDescent="0.2">
      <c r="B48" s="7" t="s">
        <v>31</v>
      </c>
      <c r="C48" s="8">
        <v>54589315.119999997</v>
      </c>
      <c r="D48" s="8">
        <v>34040898.880000003</v>
      </c>
      <c r="E48" s="8">
        <f t="shared" si="5"/>
        <v>88630214</v>
      </c>
      <c r="F48" s="8">
        <v>54892599.609999999</v>
      </c>
      <c r="G48" s="8">
        <v>54569346.719999999</v>
      </c>
      <c r="H48" s="8">
        <f t="shared" si="6"/>
        <v>33737614.390000001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5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5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5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5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5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2938349100.1499996</v>
      </c>
      <c r="D55" s="4">
        <f t="shared" si="7"/>
        <v>878959156.16000009</v>
      </c>
      <c r="E55" s="4">
        <f t="shared" si="7"/>
        <v>3817308256.3099999</v>
      </c>
      <c r="F55" s="4">
        <f t="shared" si="7"/>
        <v>3049914401.3199992</v>
      </c>
      <c r="G55" s="4">
        <f t="shared" si="7"/>
        <v>2789040397.96</v>
      </c>
      <c r="H55" s="4">
        <f t="shared" si="7"/>
        <v>767393854.99000049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dcterms:created xsi:type="dcterms:W3CDTF">2020-01-08T21:44:09Z</dcterms:created>
  <dcterms:modified xsi:type="dcterms:W3CDTF">2020-10-27T18:39:47Z</dcterms:modified>
</cp:coreProperties>
</file>